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0" windowWidth="23040" windowHeight="9060" activeTab="0"/>
  </bookViews>
  <sheets>
    <sheet name="счет-фактура" sheetId="1" r:id="rId1"/>
    <sheet name="Лист2" sheetId="2" r:id="rId2"/>
  </sheets>
  <definedNames>
    <definedName name="_xlnm.Print_Area" localSheetId="0">'счет-фактура'!$B$2:$Q$31</definedName>
  </definedNames>
  <calcPr fullCalcOnLoad="1"/>
</workbook>
</file>

<file path=xl/sharedStrings.xml><?xml version="1.0" encoding="utf-8"?>
<sst xmlns="http://schemas.openxmlformats.org/spreadsheetml/2006/main" count="79" uniqueCount="73">
  <si>
    <t>Единица измерения</t>
  </si>
  <si>
    <t>Цена (тариф) за единицу измерения</t>
  </si>
  <si>
    <t>Всего к оплате</t>
  </si>
  <si>
    <t>Примечание. Первый экземпляр - покупателю, второй экземпляр - продавцу</t>
  </si>
  <si>
    <t xml:space="preserve"> (подпись) </t>
  </si>
  <si>
    <t>(ф.и.о)</t>
  </si>
  <si>
    <t xml:space="preserve">    (ф.и.о)</t>
  </si>
  <si>
    <t>/</t>
  </si>
  <si>
    <t>(реквизиты свидетельства о государственной регистрации индивидуального предпринимателя</t>
  </si>
  <si>
    <t>-</t>
  </si>
  <si>
    <t>Наименование товара (описание выполненных работ, оказанных услуг), имущественного права</t>
  </si>
  <si>
    <t>_____</t>
  </si>
  <si>
    <t>Х</t>
  </si>
  <si>
    <t>Без акциза</t>
  </si>
  <si>
    <t>Коли-чество (объем)</t>
  </si>
  <si>
    <t>Стоимость товаров (работ, услуг), имущественных прав без налога - всего</t>
  </si>
  <si>
    <t>В том числе сумма акциза</t>
  </si>
  <si>
    <t>Налоговая ставка</t>
  </si>
  <si>
    <t xml:space="preserve">Сумма налога, предъявляемая покупателю </t>
  </si>
  <si>
    <t>Стоимость товаров (работ, услуг), имущественных прав с налогом - всего</t>
  </si>
  <si>
    <t>код</t>
  </si>
  <si>
    <t>условное обозначение (национальное)</t>
  </si>
  <si>
    <t>цифровой код</t>
  </si>
  <si>
    <t>краткое наименование</t>
  </si>
  <si>
    <t>2а</t>
  </si>
  <si>
    <t>10а</t>
  </si>
  <si>
    <t>Валюта: наименование, код Российский рубль, 643</t>
  </si>
  <si>
    <t>3</t>
  </si>
  <si>
    <t>1а</t>
  </si>
  <si>
    <t>Страна происхождения товара</t>
  </si>
  <si>
    <t>Код вида товара</t>
  </si>
  <si>
    <t xml:space="preserve">Идентификатор государственного контракта, договора (соглашения)(при наличии): </t>
  </si>
  <si>
    <t>шт.</t>
  </si>
  <si>
    <t>К платежно-расчетному документу №  ___ от ___</t>
  </si>
  <si>
    <t>Грузоотправитель и его адрес: ---</t>
  </si>
  <si>
    <t>Грузополучатель и его адрес: ---</t>
  </si>
  <si>
    <t>Исправление №  ___  от ___</t>
  </si>
  <si>
    <t>20%</t>
  </si>
  <si>
    <t xml:space="preserve">                   (подпись) </t>
  </si>
  <si>
    <t>Главный бухгалтер или иное уполномоченное лицо</t>
  </si>
  <si>
    <t>Приложение N 1 к постановлению Правительства Российской Федерации от 26 декабря 2011 г. N 1137,
(в редакции постановления Правительства РФ от 02.04.2021 г. N 534)</t>
  </si>
  <si>
    <t>(1)</t>
  </si>
  <si>
    <t>(1а)</t>
  </si>
  <si>
    <t>(2)</t>
  </si>
  <si>
    <t>(2а)</t>
  </si>
  <si>
    <t>(2б)</t>
  </si>
  <si>
    <t>(3)</t>
  </si>
  <si>
    <t>(4)</t>
  </si>
  <si>
    <t>(5)</t>
  </si>
  <si>
    <t>(5а)</t>
  </si>
  <si>
    <t>(6)</t>
  </si>
  <si>
    <t>(6а)</t>
  </si>
  <si>
    <t>(6б)</t>
  </si>
  <si>
    <t>(7)</t>
  </si>
  <si>
    <t>(8)</t>
  </si>
  <si>
    <t>№   п/п</t>
  </si>
  <si>
    <t>Регистрационный номер декларации
на товары или регистрационный номер партии товара, подлежащего прослеживаемости</t>
  </si>
  <si>
    <t>1б</t>
  </si>
  <si>
    <t>Руководитель организации или иное уполномоченное лицо</t>
  </si>
  <si>
    <t>Индивидуальный предприниматель или иное уполномоченное лицо</t>
  </si>
  <si>
    <t>1</t>
  </si>
  <si>
    <t>СЧЕТ-ФАКТУРА  № 2503 от 01 октября 2021 г.</t>
  </si>
  <si>
    <t>Документ об отгрузке № п/п 1 № 2503 от 01.10.2021 г.</t>
  </si>
  <si>
    <t>Транспортные услуги, г. Мытищи - г. Серпухов, вод. Жуков, загр. 29.09.2021 г., заявка № 2540</t>
  </si>
  <si>
    <t xml:space="preserve"> Семенов В.В. /</t>
  </si>
  <si>
    <t>Семенов В.В. /</t>
  </si>
  <si>
    <t>Продавец: Общество с ограниченной ответственностью "Транспорт" (OOO "Транспорт")</t>
  </si>
  <si>
    <t>Адрес: 111524, г. Москва, ул. Авиамоторная, д. 2, стр. 15</t>
  </si>
  <si>
    <t>ИНН/КПП продавца: 7720701411 / 772001001</t>
  </si>
  <si>
    <t>Покупатель: ООО "БЭСТ ЛОГИСТИКА"</t>
  </si>
  <si>
    <t>Адрес: 111123, г. Москва, ул. Плеханова, д. 4А, эт.6, пом.ХХ, ком.3и</t>
  </si>
  <si>
    <t>ИНН/КПП покупателя  7730144576/772001001</t>
  </si>
  <si>
    <t xml:space="preserve"> 111123, Г. МОСКВА, ВН.ТЕР.Г. МУНИЦИПАЛЬНЫЙ ОКРУГ ПЕРОВО, УЛ ПЛЕХАНОВА, Д. 4А, ПОМЕЩ. 3И/20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</si>
</sst>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[$-F800]dddd\,\ mmmm\ dd\,\ yyyy"/>
    <numFmt numFmtId="188" formatCode="#,##0.0"/>
    <numFmt numFmtId="189" formatCode="[$€-2]\ ###,000_);[Red]\([$€-2]\ ###,000\)"/>
    <numFmt numFmtId="190" formatCode="0.00;[Red]0.00"/>
    <numFmt numFmtId="191" formatCode="#,##0.00&quot;р.&quot;;[Red]#,##0.00&quot;р.&quot;"/>
    <numFmt numFmtId="192" formatCode="#,##0.00;[Red]#,##0.00"/>
    <numFmt numFmtId="193" formatCode="0.000"/>
  </numFmts>
  <fonts count="75">
    <font>
      <sz val="10"/>
      <name val="Arial"/>
      <family val="0"/>
    </font>
    <font>
      <u val="single"/>
      <sz val="9.2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>
      <alignment horizontal="left" vertical="top"/>
      <protection/>
    </xf>
    <xf numFmtId="0" fontId="47" fillId="20" borderId="0">
      <alignment horizontal="left" vertical="top"/>
      <protection/>
    </xf>
    <xf numFmtId="0" fontId="48" fillId="20" borderId="0">
      <alignment horizontal="left" vertical="top"/>
      <protection/>
    </xf>
    <xf numFmtId="0" fontId="49" fillId="20" borderId="0">
      <alignment horizontal="right"/>
      <protection/>
    </xf>
    <xf numFmtId="0" fontId="50" fillId="20" borderId="0">
      <alignment horizontal="center" vertical="top"/>
      <protection/>
    </xf>
    <xf numFmtId="0" fontId="49" fillId="20" borderId="0">
      <alignment horizontal="right"/>
      <protection/>
    </xf>
    <xf numFmtId="0" fontId="51" fillId="20" borderId="0">
      <alignment horizontal="left" vertical="top"/>
      <protection/>
    </xf>
    <xf numFmtId="0" fontId="52" fillId="20" borderId="0">
      <alignment horizontal="left" vertical="top"/>
      <protection/>
    </xf>
    <xf numFmtId="0" fontId="51" fillId="20" borderId="0">
      <alignment horizontal="center" vertical="center"/>
      <protection/>
    </xf>
    <xf numFmtId="0" fontId="46" fillId="20" borderId="0">
      <alignment horizontal="left" vertical="top"/>
      <protection/>
    </xf>
    <xf numFmtId="0" fontId="53" fillId="20" borderId="0">
      <alignment horizontal="right" vertical="top"/>
      <protection/>
    </xf>
    <xf numFmtId="0" fontId="54" fillId="20" borderId="0">
      <alignment horizontal="left" vertical="top"/>
      <protection/>
    </xf>
    <xf numFmtId="0" fontId="51" fillId="20" borderId="0">
      <alignment horizontal="center"/>
      <protection/>
    </xf>
    <xf numFmtId="0" fontId="51" fillId="20" borderId="0">
      <alignment horizontal="right"/>
      <protection/>
    </xf>
    <xf numFmtId="0" fontId="51" fillId="20" borderId="0">
      <alignment horizontal="right"/>
      <protection/>
    </xf>
    <xf numFmtId="0" fontId="51" fillId="20" borderId="0">
      <alignment horizontal="center" vertical="top"/>
      <protection/>
    </xf>
    <xf numFmtId="0" fontId="53" fillId="20" borderId="0">
      <alignment horizontal="right" vertical="top"/>
      <protection/>
    </xf>
    <xf numFmtId="0" fontId="53" fillId="20" borderId="0">
      <alignment horizontal="right" vertical="top"/>
      <protection/>
    </xf>
    <xf numFmtId="0" fontId="55" fillId="20" borderId="0">
      <alignment horizontal="left" vertical="top"/>
      <protection/>
    </xf>
    <xf numFmtId="0" fontId="53" fillId="20" borderId="0">
      <alignment horizontal="left" vertical="top"/>
      <protection/>
    </xf>
    <xf numFmtId="0" fontId="51" fillId="20" borderId="0">
      <alignment horizontal="left" vertical="top"/>
      <protection/>
    </xf>
    <xf numFmtId="0" fontId="56" fillId="20" borderId="0">
      <alignment horizontal="center" vertical="top"/>
      <protection/>
    </xf>
    <xf numFmtId="0" fontId="53" fillId="20" borderId="0">
      <alignment horizontal="center" vertical="top"/>
      <protection/>
    </xf>
    <xf numFmtId="0" fontId="46" fillId="20" borderId="0">
      <alignment horizontal="left" vertical="top"/>
      <protection/>
    </xf>
    <xf numFmtId="0" fontId="51" fillId="20" borderId="0">
      <alignment horizontal="left"/>
      <protection/>
    </xf>
    <xf numFmtId="0" fontId="57" fillId="20" borderId="0">
      <alignment horizontal="center" vertical="center"/>
      <protection/>
    </xf>
    <xf numFmtId="0" fontId="51" fillId="20" borderId="0">
      <alignment horizontal="right"/>
      <protection/>
    </xf>
    <xf numFmtId="0" fontId="57" fillId="20" borderId="0">
      <alignment horizontal="center"/>
      <protection/>
    </xf>
    <xf numFmtId="0" fontId="51" fillId="20" borderId="0">
      <alignment horizontal="left" vertical="top"/>
      <protection/>
    </xf>
    <xf numFmtId="0" fontId="57" fillId="20" borderId="0">
      <alignment horizontal="left"/>
      <protection/>
    </xf>
    <xf numFmtId="0" fontId="51" fillId="20" borderId="0">
      <alignment horizontal="left" vertical="top"/>
      <protection/>
    </xf>
    <xf numFmtId="0" fontId="57" fillId="20" borderId="0">
      <alignment horizontal="right"/>
      <protection/>
    </xf>
    <xf numFmtId="0" fontId="51" fillId="20" borderId="0">
      <alignment horizontal="left"/>
      <protection/>
    </xf>
    <xf numFmtId="0" fontId="57" fillId="20" borderId="0">
      <alignment horizontal="right"/>
      <protection/>
    </xf>
    <xf numFmtId="0" fontId="51" fillId="20" borderId="0">
      <alignment horizontal="right" vertical="top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9" borderId="7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horizontal="left"/>
    </xf>
    <xf numFmtId="186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86" fontId="4" fillId="0" borderId="0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74" fillId="0" borderId="11" xfId="54" applyFont="1" applyFill="1" applyBorder="1" applyAlignment="1" quotePrefix="1">
      <alignment horizontal="center" vertical="top" wrapText="1"/>
      <protection/>
    </xf>
    <xf numFmtId="0" fontId="73" fillId="0" borderId="10" xfId="0" applyFont="1" applyFill="1" applyBorder="1" applyAlignment="1">
      <alignment horizontal="right" vertical="center" wrapText="1"/>
    </xf>
    <xf numFmtId="2" fontId="73" fillId="0" borderId="10" xfId="0" applyNumberFormat="1" applyFont="1" applyFill="1" applyBorder="1" applyAlignment="1">
      <alignment horizontal="right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right" vertical="center" shrinkToFit="1"/>
    </xf>
    <xf numFmtId="2" fontId="7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77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left" wrapText="1"/>
    </xf>
    <xf numFmtId="0" fontId="5" fillId="0" borderId="0" xfId="88" applyFont="1" applyFill="1" applyAlignment="1">
      <alignment horizontal="left"/>
      <protection/>
    </xf>
    <xf numFmtId="0" fontId="5" fillId="0" borderId="0" xfId="88" applyFont="1" applyFill="1" applyAlignment="1">
      <alignment/>
      <protection/>
    </xf>
    <xf numFmtId="0" fontId="9" fillId="0" borderId="0" xfId="0" applyFont="1" applyFill="1" applyAlignment="1">
      <alignment/>
    </xf>
    <xf numFmtId="0" fontId="9" fillId="0" borderId="0" xfId="88" applyFont="1" applyFill="1" applyAlignment="1">
      <alignment/>
      <protection/>
    </xf>
    <xf numFmtId="0" fontId="9" fillId="0" borderId="0" xfId="88" applyFont="1" applyFill="1" applyAlignment="1">
      <alignment horizontal="left"/>
      <protection/>
    </xf>
    <xf numFmtId="0" fontId="11" fillId="0" borderId="0" xfId="88" applyFont="1" applyFill="1" applyAlignment="1">
      <alignment horizontal="left"/>
      <protection/>
    </xf>
    <xf numFmtId="0" fontId="11" fillId="0" borderId="0" xfId="88" applyFont="1" applyFill="1" applyAlignment="1">
      <alignment/>
      <protection/>
    </xf>
    <xf numFmtId="0" fontId="4" fillId="0" borderId="0" xfId="88" applyFont="1" applyFill="1" applyAlignment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74" fillId="0" borderId="10" xfId="60" applyNumberFormat="1" applyFont="1" applyFill="1" applyBorder="1" applyAlignment="1">
      <alignment horizontal="right" wrapText="1"/>
      <protection/>
    </xf>
    <xf numFmtId="0" fontId="1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right" shrinkToFit="1"/>
    </xf>
    <xf numFmtId="2" fontId="11" fillId="0" borderId="0" xfId="0" applyNumberFormat="1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7" fillId="0" borderId="0" xfId="88" applyFont="1" applyFill="1" applyAlignment="1">
      <alignment/>
      <protection/>
    </xf>
    <xf numFmtId="0" fontId="74" fillId="0" borderId="17" xfId="58" applyFont="1" applyFill="1" applyBorder="1" applyAlignment="1" quotePrefix="1">
      <alignment horizontal="left" vertical="top" wrapText="1"/>
      <protection/>
    </xf>
    <xf numFmtId="4" fontId="74" fillId="0" borderId="0" xfId="60" applyNumberFormat="1" applyFont="1" applyFill="1" applyBorder="1" applyAlignment="1">
      <alignment horizontal="right" vertical="top" wrapText="1"/>
      <protection/>
    </xf>
    <xf numFmtId="0" fontId="11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74" fillId="0" borderId="0" xfId="60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wrapText="1" shrinkToFit="1"/>
    </xf>
    <xf numFmtId="0" fontId="13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9" fillId="0" borderId="0" xfId="88" applyFont="1" applyFill="1" applyAlignment="1">
      <alignment horizontal="left"/>
      <protection/>
    </xf>
    <xf numFmtId="0" fontId="4" fillId="0" borderId="0" xfId="0" applyFont="1" applyFill="1" applyBorder="1" applyAlignment="1">
      <alignment horizontal="center" wrapText="1" shrinkToFit="1"/>
    </xf>
    <xf numFmtId="0" fontId="4" fillId="0" borderId="14" xfId="0" applyFont="1" applyFill="1" applyBorder="1" applyAlignment="1">
      <alignment horizont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88" applyFont="1" applyFill="1" applyBorder="1" applyAlignment="1">
      <alignment horizontal="left"/>
      <protection/>
    </xf>
    <xf numFmtId="0" fontId="9" fillId="0" borderId="0" xfId="0" applyFont="1" applyFill="1" applyAlignment="1">
      <alignment horizontal="right" vertical="top" wrapText="1"/>
    </xf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7" fillId="0" borderId="0" xfId="88" applyFont="1" applyFill="1" applyAlignment="1">
      <alignment horizontal="lef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 2" xfId="35"/>
    <cellStyle name="S10" xfId="36"/>
    <cellStyle name="S10 2" xfId="37"/>
    <cellStyle name="S11" xfId="38"/>
    <cellStyle name="S11 2" xfId="39"/>
    <cellStyle name="S12" xfId="40"/>
    <cellStyle name="S12 2" xfId="41"/>
    <cellStyle name="S13" xfId="42"/>
    <cellStyle name="S13 2" xfId="43"/>
    <cellStyle name="S14" xfId="44"/>
    <cellStyle name="S14 2" xfId="45"/>
    <cellStyle name="S15" xfId="46"/>
    <cellStyle name="S16" xfId="47"/>
    <cellStyle name="S17" xfId="48"/>
    <cellStyle name="S18" xfId="49"/>
    <cellStyle name="S19" xfId="50"/>
    <cellStyle name="S2" xfId="51"/>
    <cellStyle name="S2 2" xfId="52"/>
    <cellStyle name="S20" xfId="53"/>
    <cellStyle name="S3" xfId="54"/>
    <cellStyle name="S3 2" xfId="55"/>
    <cellStyle name="S4" xfId="56"/>
    <cellStyle name="S4 2" xfId="57"/>
    <cellStyle name="S5" xfId="58"/>
    <cellStyle name="S5 2" xfId="59"/>
    <cellStyle name="S6" xfId="60"/>
    <cellStyle name="S6 2" xfId="61"/>
    <cellStyle name="S7" xfId="62"/>
    <cellStyle name="S7 2" xfId="63"/>
    <cellStyle name="S8" xfId="64"/>
    <cellStyle name="S8 2" xfId="65"/>
    <cellStyle name="S9" xfId="66"/>
    <cellStyle name="S9 2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tabSelected="1" zoomScale="140" zoomScaleNormal="140" workbookViewId="0" topLeftCell="A9">
      <selection activeCell="B11" sqref="B11:C11"/>
    </sheetView>
  </sheetViews>
  <sheetFormatPr defaultColWidth="9.140625" defaultRowHeight="12.75"/>
  <cols>
    <col min="1" max="1" width="10.8515625" style="7" customWidth="1"/>
    <col min="2" max="2" width="4.28125" style="7" customWidth="1"/>
    <col min="3" max="3" width="51.28125" style="18" customWidth="1"/>
    <col min="4" max="4" width="10.00390625" style="18" hidden="1" customWidth="1"/>
    <col min="5" max="5" width="5.57421875" style="18" customWidth="1"/>
    <col min="6" max="6" width="5.7109375" style="7" customWidth="1"/>
    <col min="7" max="7" width="7.421875" style="7" customWidth="1"/>
    <col min="8" max="8" width="10.28125" style="7" customWidth="1"/>
    <col min="9" max="9" width="8.421875" style="7" customWidth="1"/>
    <col min="10" max="10" width="12.28125" style="7" customWidth="1"/>
    <col min="11" max="11" width="6.00390625" style="7" customWidth="1"/>
    <col min="12" max="12" width="5.7109375" style="7" customWidth="1"/>
    <col min="13" max="13" width="11.421875" style="7" customWidth="1"/>
    <col min="14" max="15" width="13.00390625" style="7" customWidth="1"/>
    <col min="16" max="16" width="8.00390625" style="7" customWidth="1"/>
    <col min="17" max="17" width="16.8515625" style="7" customWidth="1"/>
    <col min="18" max="16384" width="9.140625" style="7" customWidth="1"/>
  </cols>
  <sheetData>
    <row r="1" spans="1:17" ht="21.75" customHeight="1">
      <c r="A1" s="16"/>
      <c r="B1" s="16"/>
      <c r="C1" s="17"/>
      <c r="L1" s="19"/>
      <c r="M1" s="20"/>
      <c r="Q1" s="20"/>
    </row>
    <row r="2" spans="2:17" ht="30" customHeight="1">
      <c r="B2" s="18"/>
      <c r="J2" s="87" t="s">
        <v>40</v>
      </c>
      <c r="K2" s="87"/>
      <c r="L2" s="87"/>
      <c r="M2" s="87"/>
      <c r="N2" s="87"/>
      <c r="O2" s="87"/>
      <c r="P2" s="87"/>
      <c r="Q2" s="87"/>
    </row>
    <row r="3" spans="2:17" ht="12.75" customHeight="1" hidden="1">
      <c r="B3" s="21"/>
      <c r="K3" s="22"/>
      <c r="L3" s="22"/>
      <c r="M3" s="22"/>
      <c r="N3" s="22"/>
      <c r="O3" s="22"/>
      <c r="P3" s="22"/>
      <c r="Q3" s="22"/>
    </row>
    <row r="4" spans="2:17" ht="48.75" customHeight="1" hidden="1">
      <c r="B4" s="21"/>
      <c r="K4" s="22"/>
      <c r="L4" s="22"/>
      <c r="M4" s="22"/>
      <c r="N4" s="22"/>
      <c r="O4" s="22"/>
      <c r="P4" s="22"/>
      <c r="Q4" s="22"/>
    </row>
    <row r="5" spans="2:17" s="23" customFormat="1" ht="13.5" customHeight="1">
      <c r="B5" s="79" t="s">
        <v>61</v>
      </c>
      <c r="C5" s="79"/>
      <c r="D5" s="2" t="s">
        <v>27</v>
      </c>
      <c r="E5" s="24"/>
      <c r="F5" s="25"/>
      <c r="G5" s="3"/>
      <c r="H5" s="26"/>
      <c r="I5" s="8" t="s">
        <v>41</v>
      </c>
      <c r="K5" s="27"/>
      <c r="L5" s="27"/>
      <c r="M5" s="27"/>
      <c r="N5" s="27"/>
      <c r="O5" s="27"/>
      <c r="P5" s="27"/>
      <c r="Q5" s="28"/>
    </row>
    <row r="6" spans="2:17" s="29" customFormat="1" ht="13.5" customHeight="1">
      <c r="B6" s="80" t="s">
        <v>36</v>
      </c>
      <c r="C6" s="80"/>
      <c r="D6" s="4" t="s">
        <v>11</v>
      </c>
      <c r="E6" s="30"/>
      <c r="F6" s="31"/>
      <c r="G6" s="5"/>
      <c r="H6" s="31"/>
      <c r="I6" s="8" t="s">
        <v>42</v>
      </c>
      <c r="K6" s="32"/>
      <c r="L6" s="32"/>
      <c r="M6" s="32"/>
      <c r="N6" s="32"/>
      <c r="O6" s="32"/>
      <c r="P6" s="32"/>
      <c r="Q6" s="33"/>
    </row>
    <row r="7" spans="2:15" ht="12.75" customHeight="1">
      <c r="B7" s="64" t="s">
        <v>66</v>
      </c>
      <c r="C7" s="64"/>
      <c r="D7" s="35"/>
      <c r="E7" s="35"/>
      <c r="F7" s="35"/>
      <c r="G7" s="35"/>
      <c r="H7" s="35"/>
      <c r="I7" s="8" t="s">
        <v>43</v>
      </c>
      <c r="J7" s="35"/>
      <c r="K7" s="35"/>
      <c r="L7" s="35"/>
      <c r="M7" s="35"/>
      <c r="N7" s="35"/>
      <c r="O7" s="35"/>
    </row>
    <row r="8" spans="2:15" s="36" customFormat="1" ht="11.25">
      <c r="B8" s="37" t="s">
        <v>67</v>
      </c>
      <c r="C8" s="37"/>
      <c r="D8" s="38"/>
      <c r="E8" s="38"/>
      <c r="F8" s="37"/>
      <c r="G8" s="37"/>
      <c r="H8" s="37"/>
      <c r="I8" s="8" t="s">
        <v>44</v>
      </c>
      <c r="J8" s="37"/>
      <c r="K8" s="37"/>
      <c r="L8" s="37"/>
      <c r="M8" s="37"/>
      <c r="N8" s="37"/>
      <c r="O8" s="37"/>
    </row>
    <row r="9" spans="2:15" s="36" customFormat="1" ht="11.25">
      <c r="B9" s="81" t="s">
        <v>68</v>
      </c>
      <c r="C9" s="81"/>
      <c r="D9" s="38"/>
      <c r="E9" s="38"/>
      <c r="F9" s="37"/>
      <c r="G9" s="37"/>
      <c r="H9" s="37"/>
      <c r="I9" s="8" t="s">
        <v>45</v>
      </c>
      <c r="J9" s="37"/>
      <c r="K9" s="37"/>
      <c r="L9" s="37"/>
      <c r="M9" s="37"/>
      <c r="N9" s="37"/>
      <c r="O9" s="37"/>
    </row>
    <row r="10" spans="2:15" s="36" customFormat="1" ht="11.25">
      <c r="B10" s="81" t="s">
        <v>34</v>
      </c>
      <c r="C10" s="81"/>
      <c r="D10" s="38"/>
      <c r="E10" s="38"/>
      <c r="F10" s="37"/>
      <c r="G10" s="37"/>
      <c r="H10" s="37"/>
      <c r="I10" s="8" t="s">
        <v>46</v>
      </c>
      <c r="J10" s="37"/>
      <c r="K10" s="37"/>
      <c r="L10" s="37"/>
      <c r="M10" s="37"/>
      <c r="N10" s="37"/>
      <c r="O10" s="37"/>
    </row>
    <row r="11" spans="2:15" s="36" customFormat="1" ht="11.25">
      <c r="B11" s="81" t="s">
        <v>35</v>
      </c>
      <c r="C11" s="81"/>
      <c r="D11" s="38"/>
      <c r="E11" s="38"/>
      <c r="F11" s="37"/>
      <c r="G11" s="37"/>
      <c r="H11" s="37"/>
      <c r="I11" s="8" t="s">
        <v>47</v>
      </c>
      <c r="J11" s="37"/>
      <c r="K11" s="37"/>
      <c r="L11" s="37"/>
      <c r="M11" s="37"/>
      <c r="N11" s="37"/>
      <c r="O11" s="37"/>
    </row>
    <row r="12" spans="2:15" s="36" customFormat="1" ht="11.25">
      <c r="B12" s="37" t="s">
        <v>33</v>
      </c>
      <c r="C12" s="37"/>
      <c r="D12" s="38"/>
      <c r="E12" s="38"/>
      <c r="F12" s="37"/>
      <c r="G12" s="37"/>
      <c r="H12" s="37"/>
      <c r="I12" s="8" t="s">
        <v>48</v>
      </c>
      <c r="J12" s="37"/>
      <c r="K12" s="37"/>
      <c r="L12" s="37"/>
      <c r="M12" s="37"/>
      <c r="N12" s="37"/>
      <c r="O12" s="37"/>
    </row>
    <row r="13" spans="2:16" s="36" customFormat="1" ht="12.75" customHeight="1">
      <c r="B13" s="86" t="s">
        <v>62</v>
      </c>
      <c r="C13" s="86"/>
      <c r="D13" s="86"/>
      <c r="E13" s="86"/>
      <c r="F13" s="86"/>
      <c r="G13" s="86"/>
      <c r="H13" s="86"/>
      <c r="I13" s="8" t="s">
        <v>49</v>
      </c>
      <c r="J13" s="37"/>
      <c r="K13" s="37"/>
      <c r="L13" s="37"/>
      <c r="M13" s="37"/>
      <c r="N13" s="37"/>
      <c r="O13" s="37"/>
      <c r="P13" s="37"/>
    </row>
    <row r="14" spans="2:15" ht="12.75">
      <c r="B14" s="94" t="s">
        <v>69</v>
      </c>
      <c r="C14" s="94"/>
      <c r="D14" s="34"/>
      <c r="E14" s="34"/>
      <c r="F14" s="35"/>
      <c r="G14" s="35"/>
      <c r="H14" s="35"/>
      <c r="I14" s="8" t="s">
        <v>50</v>
      </c>
      <c r="J14" s="35"/>
      <c r="K14" s="35"/>
      <c r="L14" s="35"/>
      <c r="M14" s="35"/>
      <c r="N14" s="35"/>
      <c r="O14" s="35"/>
    </row>
    <row r="15" spans="2:15" s="36" customFormat="1" ht="11.25">
      <c r="B15" s="37" t="s">
        <v>70</v>
      </c>
      <c r="C15" s="37" t="s">
        <v>72</v>
      </c>
      <c r="D15" s="38"/>
      <c r="E15" s="38"/>
      <c r="F15" s="37"/>
      <c r="G15" s="37"/>
      <c r="H15" s="37"/>
      <c r="I15" s="8" t="s">
        <v>51</v>
      </c>
      <c r="J15" s="37"/>
      <c r="K15" s="37"/>
      <c r="L15" s="37"/>
      <c r="M15" s="37"/>
      <c r="N15" s="37"/>
      <c r="O15" s="37"/>
    </row>
    <row r="16" spans="2:15" s="36" customFormat="1" ht="11.25">
      <c r="B16" s="81" t="s">
        <v>71</v>
      </c>
      <c r="C16" s="81"/>
      <c r="D16" s="38"/>
      <c r="E16" s="38"/>
      <c r="F16" s="37"/>
      <c r="G16" s="37"/>
      <c r="H16" s="37"/>
      <c r="I16" s="8" t="s">
        <v>52</v>
      </c>
      <c r="J16" s="37"/>
      <c r="K16" s="37"/>
      <c r="L16" s="37"/>
      <c r="M16" s="37"/>
      <c r="N16" s="37"/>
      <c r="O16" s="37"/>
    </row>
    <row r="17" spans="2:15" s="36" customFormat="1" ht="11.25">
      <c r="B17" s="81" t="s">
        <v>26</v>
      </c>
      <c r="C17" s="81"/>
      <c r="D17" s="38"/>
      <c r="E17" s="38"/>
      <c r="F17" s="37"/>
      <c r="G17" s="37"/>
      <c r="H17" s="37"/>
      <c r="I17" s="8" t="s">
        <v>53</v>
      </c>
      <c r="J17" s="37"/>
      <c r="K17" s="37"/>
      <c r="L17" s="37"/>
      <c r="M17" s="37"/>
      <c r="N17" s="37"/>
      <c r="O17" s="37"/>
    </row>
    <row r="18" spans="2:15" s="36" customFormat="1" ht="11.25">
      <c r="B18" s="37" t="s">
        <v>31</v>
      </c>
      <c r="C18" s="37"/>
      <c r="D18" s="38"/>
      <c r="E18" s="38"/>
      <c r="F18" s="37"/>
      <c r="G18" s="37"/>
      <c r="H18" s="37"/>
      <c r="I18" s="8" t="s">
        <v>54</v>
      </c>
      <c r="J18" s="37"/>
      <c r="K18" s="37"/>
      <c r="L18" s="37"/>
      <c r="M18" s="37"/>
      <c r="N18" s="37"/>
      <c r="O18" s="37"/>
    </row>
    <row r="19" spans="2:15" s="29" customFormat="1" ht="7.5" customHeight="1">
      <c r="B19" s="31"/>
      <c r="C19" s="39"/>
      <c r="D19" s="39"/>
      <c r="E19" s="39"/>
      <c r="F19" s="40"/>
      <c r="G19" s="40"/>
      <c r="H19" s="41"/>
      <c r="I19" s="41"/>
      <c r="J19" s="41"/>
      <c r="K19" s="41"/>
      <c r="L19" s="41"/>
      <c r="M19" s="41"/>
      <c r="N19" s="41"/>
      <c r="O19" s="41"/>
    </row>
    <row r="20" spans="2:17" s="36" customFormat="1" ht="24.75" customHeight="1">
      <c r="B20" s="84" t="s">
        <v>55</v>
      </c>
      <c r="C20" s="98" t="s">
        <v>10</v>
      </c>
      <c r="D20" s="43"/>
      <c r="E20" s="84" t="s">
        <v>30</v>
      </c>
      <c r="F20" s="90" t="s">
        <v>0</v>
      </c>
      <c r="G20" s="91"/>
      <c r="H20" s="84" t="s">
        <v>14</v>
      </c>
      <c r="I20" s="84" t="s">
        <v>1</v>
      </c>
      <c r="J20" s="84" t="s">
        <v>15</v>
      </c>
      <c r="K20" s="84" t="s">
        <v>16</v>
      </c>
      <c r="L20" s="84" t="s">
        <v>17</v>
      </c>
      <c r="M20" s="84" t="s">
        <v>18</v>
      </c>
      <c r="N20" s="84" t="s">
        <v>19</v>
      </c>
      <c r="O20" s="90" t="s">
        <v>29</v>
      </c>
      <c r="P20" s="91"/>
      <c r="Q20" s="84" t="s">
        <v>56</v>
      </c>
    </row>
    <row r="21" spans="2:17" s="36" customFormat="1" ht="53.25" customHeight="1">
      <c r="B21" s="85"/>
      <c r="C21" s="99"/>
      <c r="D21" s="44"/>
      <c r="E21" s="85"/>
      <c r="F21" s="45" t="s">
        <v>20</v>
      </c>
      <c r="G21" s="42" t="s">
        <v>21</v>
      </c>
      <c r="H21" s="85"/>
      <c r="I21" s="85"/>
      <c r="J21" s="85"/>
      <c r="K21" s="85"/>
      <c r="L21" s="85"/>
      <c r="M21" s="85"/>
      <c r="N21" s="85"/>
      <c r="O21" s="42" t="s">
        <v>22</v>
      </c>
      <c r="P21" s="42" t="s">
        <v>23</v>
      </c>
      <c r="Q21" s="85"/>
    </row>
    <row r="22" spans="1:17" s="29" customFormat="1" ht="12">
      <c r="A22" s="31"/>
      <c r="B22" s="46">
        <v>1</v>
      </c>
      <c r="C22" s="47" t="s">
        <v>28</v>
      </c>
      <c r="D22" s="48"/>
      <c r="E22" s="49" t="s">
        <v>57</v>
      </c>
      <c r="F22" s="50">
        <v>2</v>
      </c>
      <c r="G22" s="50" t="s">
        <v>24</v>
      </c>
      <c r="H22" s="51">
        <v>3</v>
      </c>
      <c r="I22" s="50">
        <v>4</v>
      </c>
      <c r="J22" s="51">
        <v>5</v>
      </c>
      <c r="K22" s="50">
        <v>6</v>
      </c>
      <c r="L22" s="51">
        <v>7</v>
      </c>
      <c r="M22" s="50">
        <v>8</v>
      </c>
      <c r="N22" s="51">
        <v>9</v>
      </c>
      <c r="O22" s="50">
        <v>10</v>
      </c>
      <c r="P22" s="50" t="s">
        <v>25</v>
      </c>
      <c r="Q22" s="50">
        <v>11</v>
      </c>
    </row>
    <row r="23" spans="1:17" s="15" customFormat="1" ht="33" customHeight="1">
      <c r="A23" s="66"/>
      <c r="B23" s="52" t="s">
        <v>60</v>
      </c>
      <c r="C23" s="65" t="s">
        <v>63</v>
      </c>
      <c r="D23" s="9"/>
      <c r="E23" s="6" t="s">
        <v>9</v>
      </c>
      <c r="F23" s="6">
        <v>796</v>
      </c>
      <c r="G23" s="6" t="s">
        <v>32</v>
      </c>
      <c r="H23" s="10">
        <v>1</v>
      </c>
      <c r="I23" s="11">
        <f>N23/1.2</f>
        <v>10416.666666666668</v>
      </c>
      <c r="J23" s="11">
        <f>I23</f>
        <v>10416.666666666668</v>
      </c>
      <c r="K23" s="6" t="s">
        <v>13</v>
      </c>
      <c r="L23" s="12" t="s">
        <v>37</v>
      </c>
      <c r="M23" s="13">
        <f>N23-J23</f>
        <v>2083.333333333332</v>
      </c>
      <c r="N23" s="11">
        <v>12500</v>
      </c>
      <c r="O23" s="14" t="s">
        <v>9</v>
      </c>
      <c r="P23" s="6" t="s">
        <v>9</v>
      </c>
      <c r="Q23" s="6" t="s">
        <v>9</v>
      </c>
    </row>
    <row r="24" spans="1:17" s="53" customFormat="1" ht="24" customHeight="1">
      <c r="A24" s="67"/>
      <c r="B24" s="92" t="s">
        <v>2</v>
      </c>
      <c r="C24" s="92"/>
      <c r="D24" s="92"/>
      <c r="E24" s="92"/>
      <c r="F24" s="92"/>
      <c r="G24" s="92"/>
      <c r="H24" s="92"/>
      <c r="I24" s="93"/>
      <c r="J24" s="54">
        <f>SUM(J23:J23)</f>
        <v>10416.666666666668</v>
      </c>
      <c r="K24" s="88" t="s">
        <v>12</v>
      </c>
      <c r="L24" s="89"/>
      <c r="M24" s="54">
        <f>SUM(M23:M23)</f>
        <v>2083.333333333332</v>
      </c>
      <c r="N24" s="54">
        <f>SUM(N23:N23)</f>
        <v>12500</v>
      </c>
      <c r="O24" s="55"/>
      <c r="P24" s="56"/>
      <c r="Q24" s="56"/>
    </row>
    <row r="25" spans="2:17" s="29" customFormat="1" ht="13.5" customHeight="1">
      <c r="B25" s="72"/>
      <c r="C25" s="72"/>
      <c r="D25" s="57"/>
      <c r="E25" s="57"/>
      <c r="F25" s="31"/>
      <c r="G25" s="31"/>
      <c r="H25" s="31"/>
      <c r="N25" s="58"/>
      <c r="O25" s="82" t="s">
        <v>65</v>
      </c>
      <c r="P25" s="82"/>
      <c r="Q25" s="82"/>
    </row>
    <row r="26" spans="2:17" s="29" customFormat="1" ht="24" customHeight="1">
      <c r="B26" s="69" t="s">
        <v>58</v>
      </c>
      <c r="C26" s="69"/>
      <c r="D26" s="69"/>
      <c r="E26" s="95" t="s">
        <v>7</v>
      </c>
      <c r="F26" s="95"/>
      <c r="G26" s="95"/>
      <c r="H26" s="95"/>
      <c r="I26" s="83" t="s">
        <v>64</v>
      </c>
      <c r="J26" s="83"/>
      <c r="K26" s="96" t="s">
        <v>39</v>
      </c>
      <c r="L26" s="96"/>
      <c r="M26" s="96"/>
      <c r="N26" s="59" t="s">
        <v>7</v>
      </c>
      <c r="O26" s="83"/>
      <c r="P26" s="83"/>
      <c r="Q26" s="83"/>
    </row>
    <row r="27" spans="2:17" s="29" customFormat="1" ht="11.25" customHeight="1">
      <c r="B27" s="70" t="s">
        <v>59</v>
      </c>
      <c r="C27" s="70"/>
      <c r="D27" s="70"/>
      <c r="E27" s="76" t="s">
        <v>4</v>
      </c>
      <c r="F27" s="76"/>
      <c r="G27" s="76"/>
      <c r="H27" s="76"/>
      <c r="I27" s="75"/>
      <c r="J27" s="75"/>
      <c r="M27" s="61"/>
      <c r="N27" s="62" t="s">
        <v>38</v>
      </c>
      <c r="O27" s="62"/>
      <c r="P27" s="75" t="s">
        <v>6</v>
      </c>
      <c r="Q27" s="75"/>
    </row>
    <row r="28" spans="2:17" s="29" customFormat="1" ht="13.5" customHeight="1">
      <c r="B28" s="71"/>
      <c r="C28" s="71"/>
      <c r="D28" s="71"/>
      <c r="E28" s="57"/>
      <c r="F28" s="62"/>
      <c r="G28" s="62"/>
      <c r="H28" s="62"/>
      <c r="I28" s="74"/>
      <c r="J28" s="74"/>
      <c r="K28" s="74"/>
      <c r="L28" s="74"/>
      <c r="M28" s="74"/>
      <c r="N28" s="62"/>
      <c r="O28" s="62"/>
      <c r="P28" s="60"/>
      <c r="Q28" s="60"/>
    </row>
    <row r="29" spans="2:17" s="29" customFormat="1" ht="13.5" customHeight="1">
      <c r="B29" s="69"/>
      <c r="C29" s="69"/>
      <c r="D29" s="69"/>
      <c r="E29" s="95" t="s">
        <v>7</v>
      </c>
      <c r="F29" s="95"/>
      <c r="G29" s="95"/>
      <c r="H29" s="95"/>
      <c r="I29" s="78"/>
      <c r="J29" s="78"/>
      <c r="K29" s="63"/>
      <c r="L29" s="97"/>
      <c r="M29" s="97"/>
      <c r="N29" s="97"/>
      <c r="O29" s="97"/>
      <c r="P29" s="97"/>
      <c r="Q29" s="97"/>
    </row>
    <row r="30" spans="2:17" s="29" customFormat="1" ht="12">
      <c r="B30" s="72"/>
      <c r="C30" s="72"/>
      <c r="D30" s="57"/>
      <c r="E30" s="77" t="s">
        <v>4</v>
      </c>
      <c r="F30" s="77"/>
      <c r="G30" s="77"/>
      <c r="H30" s="77"/>
      <c r="I30" s="75" t="s">
        <v>5</v>
      </c>
      <c r="J30" s="75"/>
      <c r="K30" s="63"/>
      <c r="L30" s="68" t="s">
        <v>8</v>
      </c>
      <c r="M30" s="68"/>
      <c r="N30" s="68"/>
      <c r="O30" s="68"/>
      <c r="P30" s="68"/>
      <c r="Q30" s="68"/>
    </row>
    <row r="31" spans="2:8" s="29" customFormat="1" ht="18" customHeight="1">
      <c r="B31" s="73" t="s">
        <v>3</v>
      </c>
      <c r="C31" s="73"/>
      <c r="D31" s="73"/>
      <c r="E31" s="73"/>
      <c r="F31" s="73"/>
      <c r="G31" s="73"/>
      <c r="H31" s="31"/>
    </row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</sheetData>
  <sheetProtection/>
  <mergeCells count="44">
    <mergeCell ref="B25:C25"/>
    <mergeCell ref="B16:C16"/>
    <mergeCell ref="K20:K21"/>
    <mergeCell ref="M20:M21"/>
    <mergeCell ref="B17:C17"/>
    <mergeCell ref="B20:B21"/>
    <mergeCell ref="C20:C21"/>
    <mergeCell ref="I26:J26"/>
    <mergeCell ref="P27:Q27"/>
    <mergeCell ref="E26:H26"/>
    <mergeCell ref="K26:M26"/>
    <mergeCell ref="O20:P20"/>
    <mergeCell ref="E29:H29"/>
    <mergeCell ref="I27:J27"/>
    <mergeCell ref="L29:Q29"/>
    <mergeCell ref="J2:Q2"/>
    <mergeCell ref="K24:L24"/>
    <mergeCell ref="Q20:Q21"/>
    <mergeCell ref="F20:G20"/>
    <mergeCell ref="H20:H21"/>
    <mergeCell ref="I20:I21"/>
    <mergeCell ref="B24:I24"/>
    <mergeCell ref="N20:N21"/>
    <mergeCell ref="B14:C14"/>
    <mergeCell ref="B5:C5"/>
    <mergeCell ref="B6:C6"/>
    <mergeCell ref="B9:C9"/>
    <mergeCell ref="B10:C10"/>
    <mergeCell ref="B11:C11"/>
    <mergeCell ref="O25:Q26"/>
    <mergeCell ref="L20:L21"/>
    <mergeCell ref="E20:E21"/>
    <mergeCell ref="J20:J21"/>
    <mergeCell ref="B13:H13"/>
    <mergeCell ref="L30:Q30"/>
    <mergeCell ref="B26:D26"/>
    <mergeCell ref="B27:D29"/>
    <mergeCell ref="B30:C30"/>
    <mergeCell ref="B31:G31"/>
    <mergeCell ref="I28:M28"/>
    <mergeCell ref="I30:J30"/>
    <mergeCell ref="E27:H27"/>
    <mergeCell ref="E30:H30"/>
    <mergeCell ref="I29:J29"/>
  </mergeCells>
  <printOptions horizontalCentered="1"/>
  <pageMargins left="0.5511811023622047" right="0.4724409448818898" top="0.4330708661417323" bottom="0.2755905511811024" header="0.3937007874015748" footer="0.2362204724409449"/>
  <pageSetup fitToHeight="12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3:H25"/>
  <sheetViews>
    <sheetView zoomScalePageLayoutView="0" workbookViewId="0" topLeftCell="A1">
      <selection activeCell="C11" sqref="C11"/>
    </sheetView>
  </sheetViews>
  <sheetFormatPr defaultColWidth="9.140625" defaultRowHeight="12.75"/>
  <sheetData>
    <row r="23" ht="12.75">
      <c r="H23" s="1"/>
    </row>
    <row r="25" ht="12.75">
      <c r="F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"Бухсофт.ру"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Administrator</cp:lastModifiedBy>
  <cp:lastPrinted>2019-03-13T05:41:16Z</cp:lastPrinted>
  <dcterms:created xsi:type="dcterms:W3CDTF">2001-11-08T08:35:31Z</dcterms:created>
  <dcterms:modified xsi:type="dcterms:W3CDTF">2023-02-07T12:59:42Z</dcterms:modified>
  <cp:category/>
  <cp:version/>
  <cp:contentType/>
  <cp:contentStatus/>
</cp:coreProperties>
</file>